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4-25\Питание\на сайт\food\январь\"/>
    </mc:Choice>
  </mc:AlternateContent>
  <xr:revisionPtr revIDLastSave="0" documentId="13_ncr:1_{DB18FBB2-B4DA-4C97-BFFB-8C42EFB6D5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L196" i="1" l="1"/>
</calcChain>
</file>

<file path=xl/sharedStrings.xml><?xml version="1.0" encoding="utf-8"?>
<sst xmlns="http://schemas.openxmlformats.org/spreadsheetml/2006/main" count="258" uniqueCount="89">
  <si>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</si>
  <si>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</si>
  <si>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</si>
  <si>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</si>
  <si>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</si>
  <si>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</si>
  <si>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</si>
  <si>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</si>
  <si>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</si>
  <si>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</si>
  <si>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</si>
  <si>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</si>
  <si>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</si>
  <si>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</si>
  <si>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</si>
  <si>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</si>
  <si>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</si>
  <si>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</si>
  <si>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</si>
  <si>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</si>
  <si>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</si>
  <si>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</si>
  <si>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</si>
  <si>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</si>
  <si>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</si>
  <si>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</si>
  <si>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</si>
  <si>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</si>
  <si>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</si>
  <si>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</si>
  <si>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</si>
  <si>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</si>
  <si>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</si>
  <si>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</si>
  <si>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</si>
  <si>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</si>
  <si>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</si>
  <si>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</si>
  <si>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</si>
  <si>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</si>
  <si>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</si>
  <si>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</si>
  <si>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</si>
  <si>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</si>
  <si>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</si>
  <si>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</si>
  <si>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</si>
  <si>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</si>
  <si>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</si>
  <si>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</si>
  <si>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</si>
  <si>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</si>
  <si>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</si>
  <si>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</si>
  <si>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</si>
  <si>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</si>
  <si>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</si>
  <si>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</si>
  <si>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</si>
  <si>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</si>
  <si>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</si>
  <si>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</si>
  <si>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</si>
  <si>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</si>
  <si>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</si>
  <si>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</si>
  <si>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</si>
  <si>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</si>
  <si>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</si>
  <si>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</si>
  <si>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</si>
  <si>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</si>
  <si>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</si>
  <si>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</si>
  <si>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</si>
  <si>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</si>
  <si>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</si>
  <si>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</si>
  <si>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</si>
  <si>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</si>
  <si>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</si>
  <si>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</si>
  <si>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</si>
  <si>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</si>
  <si>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</si>
  <si>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</si>
  <si>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</si>
  <si>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</si>
  <si>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 xml:space="preserve">МОУ "Центр образования № 23 "Созвучие"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</si>
</sst>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1" sqref="N1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0" t="s">
        <v>88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8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10</v>
      </c>
      <c r="I3" s="8">
        <v>1</v>
      </c>
      <c r="J3" s="42">
        <v>2025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3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8">
        <v>6.15</v>
      </c>
      <c r="H6" s="18">
        <v>6.39</v>
      </c>
      <c r="I6" s="18">
        <v>42.75</v>
      </c>
      <c r="J6" s="18">
        <v>242</v>
      </c>
      <c r="K6" s="44" t="s">
        <v>28</v>
      </c>
      <c r="L6" s="18">
        <v>35.21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5"/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</v>
      </c>
      <c r="H8" s="24">
        <v>0.05</v>
      </c>
      <c r="I8" s="24">
        <v>12.1</v>
      </c>
      <c r="J8" s="24">
        <v>46</v>
      </c>
      <c r="K8" s="45" t="s">
        <v>31</v>
      </c>
      <c r="L8" s="24">
        <v>7.48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25</v>
      </c>
      <c r="G9" s="24">
        <v>1.88</v>
      </c>
      <c r="H9" s="24">
        <v>0.74</v>
      </c>
      <c r="I9" s="24">
        <v>12.83</v>
      </c>
      <c r="J9" s="24">
        <v>66</v>
      </c>
      <c r="K9" s="45" t="s">
        <v>34</v>
      </c>
      <c r="L9" s="24">
        <v>3.31</v>
      </c>
    </row>
    <row r="10" spans="1:12" ht="15">
      <c r="A10" s="19"/>
      <c r="B10" s="20"/>
      <c r="C10" s="21"/>
      <c r="D10" s="25" t="s">
        <v>35</v>
      </c>
      <c r="E10" s="23" t="s">
        <v>36</v>
      </c>
      <c r="F10" s="24">
        <v>200</v>
      </c>
      <c r="G10" s="24">
        <v>5.6</v>
      </c>
      <c r="H10" s="24">
        <v>6.4</v>
      </c>
      <c r="I10" s="24">
        <v>19.399999999999999</v>
      </c>
      <c r="J10" s="24">
        <v>158</v>
      </c>
      <c r="K10" s="45" t="s">
        <v>37</v>
      </c>
      <c r="L10" s="24">
        <v>42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5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38</v>
      </c>
      <c r="E13" s="30"/>
      <c r="F13" s="31">
        <f>SUM(F6:F12)</f>
        <v>630</v>
      </c>
      <c r="G13" s="31">
        <f>SUM(G6:G12)</f>
        <v>13.83</v>
      </c>
      <c r="H13" s="31">
        <f>SUM(H6:H12)</f>
        <v>13.58</v>
      </c>
      <c r="I13" s="31">
        <f>SUM(I6:I12)</f>
        <v>87.08</v>
      </c>
      <c r="J13" s="31">
        <f>SUM(J6:J12)</f>
        <v>512</v>
      </c>
      <c r="K13" s="46"/>
      <c r="L13" s="31">
        <v>88</v>
      </c>
    </row>
    <row r="14" spans="1:12" ht="15">
      <c r="A14" s="32">
        <f>A6</f>
        <v>1</v>
      </c>
      <c r="B14" s="33">
        <f>B6</f>
        <v>1</v>
      </c>
      <c r="C14" s="34" t="s">
        <v>39</v>
      </c>
      <c r="D14" s="25" t="s">
        <v>40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41</v>
      </c>
      <c r="E15" s="23"/>
      <c r="F15" s="24"/>
      <c r="G15" s="24"/>
      <c r="H15" s="24"/>
      <c r="I15" s="24"/>
      <c r="J15" s="24"/>
      <c r="K15" s="45"/>
      <c r="L15" s="24"/>
    </row>
    <row r="16" spans="1:12" ht="15">
      <c r="A16" s="19"/>
      <c r="B16" s="20"/>
      <c r="C16" s="21"/>
      <c r="D16" s="25" t="s">
        <v>42</v>
      </c>
      <c r="E16" s="23"/>
      <c r="F16" s="24"/>
      <c r="G16" s="24"/>
      <c r="H16" s="24"/>
      <c r="I16" s="24"/>
      <c r="J16" s="24"/>
      <c r="K16" s="45"/>
      <c r="L16" s="24"/>
    </row>
    <row r="17" spans="1:12" ht="15">
      <c r="A17" s="19"/>
      <c r="B17" s="20"/>
      <c r="C17" s="21"/>
      <c r="D17" s="25" t="s">
        <v>43</v>
      </c>
      <c r="E17" s="23"/>
      <c r="F17" s="24"/>
      <c r="G17" s="24"/>
      <c r="H17" s="24"/>
      <c r="I17" s="24"/>
      <c r="J17" s="24"/>
      <c r="K17" s="45"/>
      <c r="L17" s="24"/>
    </row>
    <row r="18" spans="1:12" ht="15">
      <c r="A18" s="19"/>
      <c r="B18" s="20"/>
      <c r="C18" s="21"/>
      <c r="D18" s="25" t="s">
        <v>44</v>
      </c>
      <c r="E18" s="23"/>
      <c r="F18" s="24"/>
      <c r="G18" s="24"/>
      <c r="H18" s="24"/>
      <c r="I18" s="24"/>
      <c r="J18" s="24"/>
      <c r="K18" s="45"/>
      <c r="L18" s="24"/>
    </row>
    <row r="19" spans="1:12" ht="15">
      <c r="A19" s="19"/>
      <c r="B19" s="20"/>
      <c r="C19" s="21"/>
      <c r="D19" s="25" t="s">
        <v>45</v>
      </c>
      <c r="E19" s="23"/>
      <c r="F19" s="24"/>
      <c r="G19" s="24"/>
      <c r="H19" s="24"/>
      <c r="I19" s="24"/>
      <c r="J19" s="24"/>
      <c r="K19" s="45"/>
      <c r="L19" s="24"/>
    </row>
    <row r="20" spans="1:12" ht="15">
      <c r="A20" s="19"/>
      <c r="B20" s="20"/>
      <c r="C20" s="21"/>
      <c r="D20" s="25" t="s">
        <v>46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38</v>
      </c>
      <c r="E23" s="30"/>
      <c r="F23" s="31">
        <f>SUM(F14:F22)</f>
        <v>0</v>
      </c>
      <c r="G23" s="31">
        <f t="shared" ref="G23:J23" si="0">SUM(G14:G22)</f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46"/>
      <c r="L23" s="31">
        <f t="shared" ref="L23" si="1">SUM(L14:L22)</f>
        <v>0</v>
      </c>
    </row>
    <row r="24" spans="1:12" ht="15">
      <c r="A24" s="35">
        <f>A6</f>
        <v>1</v>
      </c>
      <c r="B24" s="36">
        <f>B6</f>
        <v>1</v>
      </c>
      <c r="C24" s="53" t="s">
        <v>47</v>
      </c>
      <c r="D24" s="54"/>
      <c r="E24" s="37"/>
      <c r="F24" s="38">
        <f>F13+F23</f>
        <v>630</v>
      </c>
      <c r="G24" s="38">
        <f t="shared" ref="G24:J24" si="2">G13+G23</f>
        <v>13.83</v>
      </c>
      <c r="H24" s="38">
        <f t="shared" si="2"/>
        <v>13.58</v>
      </c>
      <c r="I24" s="38">
        <f t="shared" si="2"/>
        <v>87.08</v>
      </c>
      <c r="J24" s="38">
        <f t="shared" si="2"/>
        <v>512</v>
      </c>
      <c r="K24" s="38"/>
      <c r="L24" s="38">
        <f t="shared" ref="L24" si="3">L13+L23</f>
        <v>88</v>
      </c>
    </row>
    <row r="25" spans="1:12" ht="25.5">
      <c r="A25" s="39">
        <v>1</v>
      </c>
      <c r="B25" s="20">
        <v>2</v>
      </c>
      <c r="C25" s="15" t="s">
        <v>25</v>
      </c>
      <c r="D25" s="16" t="s">
        <v>26</v>
      </c>
      <c r="E25" s="17" t="s">
        <v>48</v>
      </c>
      <c r="F25" s="18">
        <v>240</v>
      </c>
      <c r="G25" s="18">
        <v>12.71</v>
      </c>
      <c r="H25" s="18">
        <v>29.54</v>
      </c>
      <c r="I25" s="18">
        <v>40.229999999999997</v>
      </c>
      <c r="J25" s="18">
        <v>482</v>
      </c>
      <c r="K25" s="44" t="s">
        <v>49</v>
      </c>
      <c r="L25" s="18">
        <v>66.73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5"/>
      <c r="L26" s="24"/>
    </row>
    <row r="27" spans="1:12" ht="15">
      <c r="A27" s="39"/>
      <c r="B27" s="20"/>
      <c r="C27" s="21"/>
      <c r="D27" s="25" t="s">
        <v>29</v>
      </c>
      <c r="E27" s="23" t="s">
        <v>50</v>
      </c>
      <c r="F27" s="24">
        <v>200</v>
      </c>
      <c r="G27" s="24">
        <v>0.1</v>
      </c>
      <c r="H27" s="24">
        <v>0</v>
      </c>
      <c r="I27" s="24">
        <v>24.2</v>
      </c>
      <c r="J27" s="24">
        <v>93</v>
      </c>
      <c r="K27" s="45" t="s">
        <v>51</v>
      </c>
      <c r="L27" s="24">
        <v>9.01</v>
      </c>
    </row>
    <row r="28" spans="1:12" ht="15">
      <c r="A28" s="39"/>
      <c r="B28" s="20"/>
      <c r="C28" s="21"/>
      <c r="D28" s="25" t="s">
        <v>32</v>
      </c>
      <c r="E28" s="23" t="s">
        <v>52</v>
      </c>
      <c r="F28" s="24">
        <v>39</v>
      </c>
      <c r="G28" s="24">
        <v>3.81</v>
      </c>
      <c r="H28" s="24">
        <v>0.66</v>
      </c>
      <c r="I28" s="24">
        <v>23.98</v>
      </c>
      <c r="J28" s="24">
        <v>80</v>
      </c>
      <c r="K28" s="45" t="s">
        <v>34</v>
      </c>
      <c r="L28" s="24">
        <v>6.03</v>
      </c>
    </row>
    <row r="29" spans="1:12" ht="15">
      <c r="A29" s="39"/>
      <c r="B29" s="20"/>
      <c r="C29" s="21"/>
      <c r="D29" s="25" t="s">
        <v>53</v>
      </c>
      <c r="E29" s="23" t="s">
        <v>54</v>
      </c>
      <c r="F29" s="24">
        <v>28</v>
      </c>
      <c r="G29" s="24">
        <v>1.62</v>
      </c>
      <c r="H29" s="24">
        <v>0.78</v>
      </c>
      <c r="I29" s="24">
        <v>21.48</v>
      </c>
      <c r="J29" s="24">
        <v>98</v>
      </c>
      <c r="K29" s="45" t="s">
        <v>34</v>
      </c>
      <c r="L29" s="24">
        <v>6.23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5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38</v>
      </c>
      <c r="E32" s="30"/>
      <c r="F32" s="31">
        <f>SUM(F25:F31)</f>
        <v>507</v>
      </c>
      <c r="G32" s="31">
        <f t="shared" ref="G32" si="4">SUM(G25:G31)</f>
        <v>18.239999999999998</v>
      </c>
      <c r="H32" s="31">
        <f t="shared" ref="H32" si="5">SUM(H25:H31)</f>
        <v>30.98</v>
      </c>
      <c r="I32" s="31">
        <f t="shared" ref="I32" si="6">SUM(I25:I31)</f>
        <v>109.89</v>
      </c>
      <c r="J32" s="31">
        <f t="shared" ref="J32" si="7">SUM(J25:J31)</f>
        <v>753</v>
      </c>
      <c r="K32" s="46"/>
      <c r="L32" s="31">
        <v>88</v>
      </c>
    </row>
    <row r="33" spans="1:12" ht="15">
      <c r="A33" s="33">
        <f>A25</f>
        <v>1</v>
      </c>
      <c r="B33" s="33">
        <f>B25</f>
        <v>2</v>
      </c>
      <c r="C33" s="34" t="s">
        <v>39</v>
      </c>
      <c r="D33" s="25" t="s">
        <v>40</v>
      </c>
      <c r="E33" s="23"/>
      <c r="F33" s="24"/>
      <c r="G33" s="24"/>
      <c r="H33" s="24"/>
      <c r="I33" s="24"/>
      <c r="J33" s="24"/>
      <c r="K33" s="45"/>
      <c r="L33" s="24"/>
    </row>
    <row r="34" spans="1:12" ht="15">
      <c r="A34" s="39"/>
      <c r="B34" s="20"/>
      <c r="C34" s="21"/>
      <c r="D34" s="25" t="s">
        <v>41</v>
      </c>
      <c r="E34" s="23"/>
      <c r="F34" s="24"/>
      <c r="G34" s="24"/>
      <c r="H34" s="24"/>
      <c r="I34" s="24"/>
      <c r="J34" s="24"/>
      <c r="K34" s="45"/>
      <c r="L34" s="24"/>
    </row>
    <row r="35" spans="1:12" ht="15">
      <c r="A35" s="39"/>
      <c r="B35" s="20"/>
      <c r="C35" s="21"/>
      <c r="D35" s="25" t="s">
        <v>42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43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44</v>
      </c>
      <c r="E37" s="23"/>
      <c r="F37" s="24"/>
      <c r="G37" s="24"/>
      <c r="H37" s="24"/>
      <c r="I37" s="24"/>
      <c r="J37" s="24"/>
      <c r="K37" s="45"/>
      <c r="L37" s="24"/>
    </row>
    <row r="38" spans="1:12" ht="15">
      <c r="A38" s="39"/>
      <c r="B38" s="20"/>
      <c r="C38" s="21"/>
      <c r="D38" s="25" t="s">
        <v>45</v>
      </c>
      <c r="E38" s="23"/>
      <c r="F38" s="24"/>
      <c r="G38" s="24"/>
      <c r="H38" s="24"/>
      <c r="I38" s="24"/>
      <c r="J38" s="24"/>
      <c r="K38" s="45"/>
      <c r="L38" s="24"/>
    </row>
    <row r="39" spans="1:12" ht="15">
      <c r="A39" s="39"/>
      <c r="B39" s="20"/>
      <c r="C39" s="21"/>
      <c r="D39" s="25" t="s">
        <v>46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38</v>
      </c>
      <c r="E42" s="30"/>
      <c r="F42" s="31">
        <f>SUM(F33:F41)</f>
        <v>0</v>
      </c>
      <c r="G42" s="31">
        <f t="shared" ref="G42" si="8">SUM(G33:G41)</f>
        <v>0</v>
      </c>
      <c r="H42" s="31">
        <f t="shared" ref="H42" si="9">SUM(H33:H41)</f>
        <v>0</v>
      </c>
      <c r="I42" s="31">
        <f t="shared" ref="I42" si="10">SUM(I33:I41)</f>
        <v>0</v>
      </c>
      <c r="J42" s="31">
        <f t="shared" ref="J42:L42" si="11">SUM(J33:J41)</f>
        <v>0</v>
      </c>
      <c r="K42" s="46"/>
      <c r="L42" s="31">
        <f t="shared" si="11"/>
        <v>0</v>
      </c>
    </row>
    <row r="43" spans="1:12" ht="15.75" customHeight="1">
      <c r="A43" s="41">
        <f>A25</f>
        <v>1</v>
      </c>
      <c r="B43" s="41">
        <f>B25</f>
        <v>2</v>
      </c>
      <c r="C43" s="53" t="s">
        <v>47</v>
      </c>
      <c r="D43" s="54"/>
      <c r="E43" s="37"/>
      <c r="F43" s="38">
        <f>F32+F42</f>
        <v>507</v>
      </c>
      <c r="G43" s="38">
        <f t="shared" ref="G43" si="12">G32+G42</f>
        <v>18.239999999999998</v>
      </c>
      <c r="H43" s="38">
        <f t="shared" ref="H43" si="13">H32+H42</f>
        <v>30.98</v>
      </c>
      <c r="I43" s="38">
        <f t="shared" ref="I43" si="14">I32+I42</f>
        <v>109.89</v>
      </c>
      <c r="J43" s="38">
        <f t="shared" ref="J43:L43" si="15">J32+J42</f>
        <v>753</v>
      </c>
      <c r="K43" s="38"/>
      <c r="L43" s="38">
        <f t="shared" si="15"/>
        <v>88</v>
      </c>
    </row>
    <row r="44" spans="1:12" ht="25.5">
      <c r="A44" s="13">
        <v>1</v>
      </c>
      <c r="B44" s="14">
        <v>3</v>
      </c>
      <c r="C44" s="15" t="s">
        <v>25</v>
      </c>
      <c r="D44" s="16" t="s">
        <v>26</v>
      </c>
      <c r="E44" s="17" t="s">
        <v>55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4" t="s">
        <v>56</v>
      </c>
      <c r="L44" s="18">
        <v>74.89</v>
      </c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5"/>
      <c r="L45" s="24"/>
    </row>
    <row r="46" spans="1:12" ht="15">
      <c r="A46" s="19"/>
      <c r="B46" s="20"/>
      <c r="C46" s="21"/>
      <c r="D46" s="25" t="s">
        <v>29</v>
      </c>
      <c r="E46" s="23" t="s">
        <v>57</v>
      </c>
      <c r="F46" s="24">
        <v>225</v>
      </c>
      <c r="G46" s="24">
        <v>0.24</v>
      </c>
      <c r="H46" s="24">
        <v>0.05</v>
      </c>
      <c r="I46" s="24">
        <v>16</v>
      </c>
      <c r="J46" s="24">
        <v>62</v>
      </c>
      <c r="K46" s="45" t="s">
        <v>31</v>
      </c>
      <c r="L46" s="24">
        <v>6.01</v>
      </c>
    </row>
    <row r="47" spans="1:12" ht="15">
      <c r="A47" s="19"/>
      <c r="B47" s="20"/>
      <c r="C47" s="21"/>
      <c r="D47" s="25" t="s">
        <v>32</v>
      </c>
      <c r="E47" s="23" t="s">
        <v>58</v>
      </c>
      <c r="F47" s="24">
        <v>44</v>
      </c>
      <c r="G47" s="24">
        <v>2.9</v>
      </c>
      <c r="H47" s="24">
        <v>0.5</v>
      </c>
      <c r="I47" s="24">
        <v>18.190000000000001</v>
      </c>
      <c r="J47" s="24">
        <v>91</v>
      </c>
      <c r="K47" s="45" t="s">
        <v>34</v>
      </c>
      <c r="L47" s="24">
        <v>4.5</v>
      </c>
    </row>
    <row r="48" spans="1:12" ht="15">
      <c r="A48" s="19"/>
      <c r="B48" s="20"/>
      <c r="C48" s="21"/>
      <c r="D48" s="25" t="s">
        <v>53</v>
      </c>
      <c r="E48" s="23" t="s">
        <v>59</v>
      </c>
      <c r="F48" s="24">
        <v>10</v>
      </c>
      <c r="G48" s="24">
        <v>0.84</v>
      </c>
      <c r="H48" s="24">
        <v>0.86</v>
      </c>
      <c r="I48" s="24">
        <v>6.9</v>
      </c>
      <c r="J48" s="24">
        <v>39</v>
      </c>
      <c r="K48" s="45" t="s">
        <v>34</v>
      </c>
      <c r="L48" s="24">
        <v>2.6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5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38</v>
      </c>
      <c r="E51" s="30"/>
      <c r="F51" s="31">
        <f>SUM(F44:F50)</f>
        <v>519</v>
      </c>
      <c r="G51" s="31">
        <f t="shared" ref="G51" si="16">SUM(G44:G50)</f>
        <v>17.88</v>
      </c>
      <c r="H51" s="31">
        <f t="shared" ref="H51" si="17">SUM(H44:H50)</f>
        <v>20.12</v>
      </c>
      <c r="I51" s="31">
        <f t="shared" ref="I51" si="18">SUM(I44:I50)</f>
        <v>90.75</v>
      </c>
      <c r="J51" s="31">
        <f t="shared" ref="J51" si="19">SUM(J44:J50)</f>
        <v>571</v>
      </c>
      <c r="K51" s="46"/>
      <c r="L51" s="31">
        <v>88</v>
      </c>
    </row>
    <row r="52" spans="1:12" ht="15">
      <c r="A52" s="32">
        <f>A44</f>
        <v>1</v>
      </c>
      <c r="B52" s="33">
        <f>B44</f>
        <v>3</v>
      </c>
      <c r="C52" s="34" t="s">
        <v>39</v>
      </c>
      <c r="D52" s="25" t="s">
        <v>40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41</v>
      </c>
      <c r="E53" s="23"/>
      <c r="F53" s="24"/>
      <c r="G53" s="24"/>
      <c r="H53" s="24"/>
      <c r="I53" s="24"/>
      <c r="J53" s="24"/>
      <c r="K53" s="45"/>
      <c r="L53" s="24"/>
    </row>
    <row r="54" spans="1:12" ht="15">
      <c r="A54" s="19"/>
      <c r="B54" s="20"/>
      <c r="C54" s="21"/>
      <c r="D54" s="25" t="s">
        <v>42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43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44</v>
      </c>
      <c r="E56" s="23"/>
      <c r="F56" s="24"/>
      <c r="G56" s="24"/>
      <c r="H56" s="24"/>
      <c r="I56" s="24"/>
      <c r="J56" s="24"/>
      <c r="K56" s="45"/>
      <c r="L56" s="24"/>
    </row>
    <row r="57" spans="1:12" ht="15">
      <c r="A57" s="19"/>
      <c r="B57" s="20"/>
      <c r="C57" s="21"/>
      <c r="D57" s="25" t="s">
        <v>45</v>
      </c>
      <c r="E57" s="23"/>
      <c r="F57" s="24"/>
      <c r="G57" s="24"/>
      <c r="H57" s="24"/>
      <c r="I57" s="24"/>
      <c r="J57" s="24"/>
      <c r="K57" s="45"/>
      <c r="L57" s="24"/>
    </row>
    <row r="58" spans="1:12" ht="15">
      <c r="A58" s="19"/>
      <c r="B58" s="20"/>
      <c r="C58" s="21"/>
      <c r="D58" s="25" t="s">
        <v>46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38</v>
      </c>
      <c r="E61" s="30"/>
      <c r="F61" s="31">
        <f>SUM(F52:F60)</f>
        <v>0</v>
      </c>
      <c r="G61" s="31">
        <f t="shared" ref="G61" si="20">SUM(G52:G60)</f>
        <v>0</v>
      </c>
      <c r="H61" s="31">
        <f t="shared" ref="H61" si="21">SUM(H52:H60)</f>
        <v>0</v>
      </c>
      <c r="I61" s="31">
        <f t="shared" ref="I61" si="22">SUM(I52:I60)</f>
        <v>0</v>
      </c>
      <c r="J61" s="31">
        <f t="shared" ref="J61:L61" si="23">SUM(J52:J60)</f>
        <v>0</v>
      </c>
      <c r="K61" s="46"/>
      <c r="L61" s="31">
        <f t="shared" si="23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47</v>
      </c>
      <c r="D62" s="54"/>
      <c r="E62" s="37"/>
      <c r="F62" s="38">
        <f>F51+F61</f>
        <v>519</v>
      </c>
      <c r="G62" s="38">
        <f t="shared" ref="G62" si="24">G51+G61</f>
        <v>17.88</v>
      </c>
      <c r="H62" s="38">
        <f t="shared" ref="H62" si="25">H51+H61</f>
        <v>20.12</v>
      </c>
      <c r="I62" s="38">
        <f t="shared" ref="I62" si="26">I51+I61</f>
        <v>90.75</v>
      </c>
      <c r="J62" s="38">
        <f t="shared" ref="J62:L62" si="27">J51+J61</f>
        <v>571</v>
      </c>
      <c r="K62" s="38"/>
      <c r="L62" s="38">
        <f t="shared" si="27"/>
        <v>88</v>
      </c>
    </row>
    <row r="63" spans="1:12" ht="25.5">
      <c r="A63" s="13">
        <v>1</v>
      </c>
      <c r="B63" s="14">
        <v>4</v>
      </c>
      <c r="C63" s="15" t="s">
        <v>25</v>
      </c>
      <c r="D63" s="16" t="s">
        <v>26</v>
      </c>
      <c r="E63" s="17" t="s">
        <v>60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4" t="s">
        <v>61</v>
      </c>
      <c r="L63" s="18">
        <v>49.48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5"/>
      <c r="L64" s="24"/>
    </row>
    <row r="65" spans="1:12" ht="15">
      <c r="A65" s="19"/>
      <c r="B65" s="20"/>
      <c r="C65" s="21"/>
      <c r="D65" s="25" t="s">
        <v>29</v>
      </c>
      <c r="E65" s="23" t="s">
        <v>62</v>
      </c>
      <c r="F65" s="24">
        <v>200</v>
      </c>
      <c r="G65" s="24">
        <v>1.5</v>
      </c>
      <c r="H65" s="24">
        <v>0.96</v>
      </c>
      <c r="I65" s="24">
        <v>20.28</v>
      </c>
      <c r="J65" s="24">
        <v>91</v>
      </c>
      <c r="K65" s="45" t="s">
        <v>31</v>
      </c>
      <c r="L65" s="24">
        <v>11.32</v>
      </c>
    </row>
    <row r="66" spans="1:12" ht="15">
      <c r="A66" s="19"/>
      <c r="B66" s="20"/>
      <c r="C66" s="21"/>
      <c r="D66" s="25" t="s">
        <v>63</v>
      </c>
      <c r="E66" s="23" t="s">
        <v>64</v>
      </c>
      <c r="F66" s="24">
        <v>120</v>
      </c>
      <c r="G66" s="24">
        <v>0.46</v>
      </c>
      <c r="H66" s="24">
        <v>0.46</v>
      </c>
      <c r="I66" s="24">
        <v>11.27</v>
      </c>
      <c r="J66" s="24">
        <v>54</v>
      </c>
      <c r="K66" s="45" t="s">
        <v>65</v>
      </c>
      <c r="L66" s="24">
        <v>27.2</v>
      </c>
    </row>
    <row r="67" spans="1:12" ht="15">
      <c r="A67" s="19"/>
      <c r="B67" s="20"/>
      <c r="C67" s="21"/>
      <c r="D67" s="25"/>
      <c r="E67" s="23"/>
      <c r="F67" s="24"/>
      <c r="G67" s="24"/>
      <c r="H67" s="24"/>
      <c r="I67" s="24"/>
      <c r="J67" s="24"/>
      <c r="K67" s="45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5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38</v>
      </c>
      <c r="E70" s="30"/>
      <c r="F70" s="31">
        <f>SUM(F63:F69)</f>
        <v>500</v>
      </c>
      <c r="G70" s="31">
        <f t="shared" ref="G70" si="28">SUM(G63:G69)</f>
        <v>13.97</v>
      </c>
      <c r="H70" s="31">
        <f t="shared" ref="H70" si="29">SUM(H63:H69)</f>
        <v>15.21</v>
      </c>
      <c r="I70" s="31">
        <f t="shared" ref="I70" si="30">SUM(I63:I69)</f>
        <v>76.7</v>
      </c>
      <c r="J70" s="31">
        <f t="shared" ref="J70" si="31">SUM(J63:J69)</f>
        <v>486</v>
      </c>
      <c r="K70" s="46"/>
      <c r="L70" s="31">
        <v>88</v>
      </c>
    </row>
    <row r="71" spans="1:12" ht="15">
      <c r="A71" s="32">
        <f>A63</f>
        <v>1</v>
      </c>
      <c r="B71" s="33">
        <f>B63</f>
        <v>4</v>
      </c>
      <c r="C71" s="34" t="s">
        <v>39</v>
      </c>
      <c r="D71" s="25" t="s">
        <v>40</v>
      </c>
      <c r="E71" s="23"/>
      <c r="F71" s="24"/>
      <c r="G71" s="24"/>
      <c r="H71" s="24"/>
      <c r="I71" s="24"/>
      <c r="J71" s="24"/>
      <c r="K71" s="45"/>
      <c r="L71" s="24"/>
    </row>
    <row r="72" spans="1:12" ht="15">
      <c r="A72" s="19"/>
      <c r="B72" s="20"/>
      <c r="C72" s="21"/>
      <c r="D72" s="25" t="s">
        <v>41</v>
      </c>
      <c r="E72" s="23"/>
      <c r="F72" s="24"/>
      <c r="G72" s="24"/>
      <c r="H72" s="24"/>
      <c r="I72" s="24"/>
      <c r="J72" s="24"/>
      <c r="K72" s="45"/>
      <c r="L72" s="24"/>
    </row>
    <row r="73" spans="1:12" ht="15">
      <c r="A73" s="19"/>
      <c r="B73" s="20"/>
      <c r="C73" s="21"/>
      <c r="D73" s="25" t="s">
        <v>42</v>
      </c>
      <c r="E73" s="23"/>
      <c r="F73" s="24"/>
      <c r="G73" s="24"/>
      <c r="H73" s="24"/>
      <c r="I73" s="24"/>
      <c r="J73" s="24"/>
      <c r="K73" s="45"/>
      <c r="L73" s="24"/>
    </row>
    <row r="74" spans="1:12" ht="15">
      <c r="A74" s="19"/>
      <c r="B74" s="20"/>
      <c r="C74" s="21"/>
      <c r="D74" s="25" t="s">
        <v>43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44</v>
      </c>
      <c r="E75" s="23"/>
      <c r="F75" s="24"/>
      <c r="G75" s="24"/>
      <c r="H75" s="24"/>
      <c r="I75" s="24"/>
      <c r="J75" s="24"/>
      <c r="K75" s="45"/>
      <c r="L75" s="24"/>
    </row>
    <row r="76" spans="1:12" ht="15">
      <c r="A76" s="19"/>
      <c r="B76" s="20"/>
      <c r="C76" s="21"/>
      <c r="D76" s="25" t="s">
        <v>45</v>
      </c>
      <c r="E76" s="23"/>
      <c r="F76" s="24"/>
      <c r="G76" s="24"/>
      <c r="H76" s="24"/>
      <c r="I76" s="24"/>
      <c r="J76" s="24"/>
      <c r="K76" s="45"/>
      <c r="L76" s="24"/>
    </row>
    <row r="77" spans="1:12" ht="15">
      <c r="A77" s="19"/>
      <c r="B77" s="20"/>
      <c r="C77" s="21"/>
      <c r="D77" s="25" t="s">
        <v>46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38</v>
      </c>
      <c r="E80" s="30"/>
      <c r="F80" s="31">
        <f>SUM(F71:F79)</f>
        <v>0</v>
      </c>
      <c r="G80" s="31">
        <f t="shared" ref="G80" si="32">SUM(G71:G79)</f>
        <v>0</v>
      </c>
      <c r="H80" s="31">
        <f t="shared" ref="H80" si="33">SUM(H71:H79)</f>
        <v>0</v>
      </c>
      <c r="I80" s="31">
        <f t="shared" ref="I80" si="34">SUM(I71:I79)</f>
        <v>0</v>
      </c>
      <c r="J80" s="31">
        <f t="shared" ref="J80:L80" si="35">SUM(J71:J79)</f>
        <v>0</v>
      </c>
      <c r="K80" s="46"/>
      <c r="L80" s="31">
        <f t="shared" si="35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47</v>
      </c>
      <c r="D81" s="54"/>
      <c r="E81" s="37"/>
      <c r="F81" s="38">
        <f>F70+F80</f>
        <v>500</v>
      </c>
      <c r="G81" s="38">
        <f t="shared" ref="G81" si="36">G70+G80</f>
        <v>13.97</v>
      </c>
      <c r="H81" s="38">
        <f t="shared" ref="H81" si="37">H70+H80</f>
        <v>15.21</v>
      </c>
      <c r="I81" s="38">
        <f t="shared" ref="I81" si="38">I70+I80</f>
        <v>76.7</v>
      </c>
      <c r="J81" s="38">
        <f t="shared" ref="J81:L81" si="39">J70+J80</f>
        <v>486</v>
      </c>
      <c r="K81" s="38"/>
      <c r="L81" s="38">
        <f t="shared" si="39"/>
        <v>88</v>
      </c>
    </row>
    <row r="82" spans="1:12" ht="38.25">
      <c r="A82" s="13">
        <v>1</v>
      </c>
      <c r="B82" s="14">
        <v>5</v>
      </c>
      <c r="C82" s="15" t="s">
        <v>25</v>
      </c>
      <c r="D82" s="16" t="s">
        <v>26</v>
      </c>
      <c r="E82" s="17" t="s">
        <v>66</v>
      </c>
      <c r="F82" s="18">
        <v>280</v>
      </c>
      <c r="G82" s="18">
        <v>16.850000000000001</v>
      </c>
      <c r="H82" s="18">
        <v>22.95</v>
      </c>
      <c r="I82" s="18">
        <v>51.04</v>
      </c>
      <c r="J82" s="18">
        <v>480</v>
      </c>
      <c r="K82" s="44" t="s">
        <v>67</v>
      </c>
      <c r="L82" s="18">
        <v>78.900000000000006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5"/>
      <c r="L83" s="24"/>
    </row>
    <row r="84" spans="1:12" ht="15">
      <c r="A84" s="19"/>
      <c r="B84" s="20"/>
      <c r="C84" s="21"/>
      <c r="D84" s="25" t="s">
        <v>29</v>
      </c>
      <c r="E84" s="23" t="s">
        <v>68</v>
      </c>
      <c r="F84" s="24">
        <v>222</v>
      </c>
      <c r="G84" s="24">
        <v>0.26</v>
      </c>
      <c r="H84" s="24">
        <v>0.05</v>
      </c>
      <c r="I84" s="24">
        <v>15.22</v>
      </c>
      <c r="J84" s="24">
        <v>59</v>
      </c>
      <c r="K84" s="45" t="s">
        <v>69</v>
      </c>
      <c r="L84" s="24">
        <v>5.96</v>
      </c>
    </row>
    <row r="85" spans="1:12" ht="15">
      <c r="A85" s="19"/>
      <c r="B85" s="20"/>
      <c r="C85" s="21"/>
      <c r="D85" s="25" t="s">
        <v>32</v>
      </c>
      <c r="E85" s="23" t="s">
        <v>58</v>
      </c>
      <c r="F85" s="24">
        <v>31</v>
      </c>
      <c r="G85" s="24">
        <v>1.98</v>
      </c>
      <c r="H85" s="24">
        <v>0.33</v>
      </c>
      <c r="I85" s="24">
        <v>12.3</v>
      </c>
      <c r="J85" s="24">
        <v>62</v>
      </c>
      <c r="K85" s="45" t="s">
        <v>34</v>
      </c>
      <c r="L85" s="24">
        <v>3.14</v>
      </c>
    </row>
    <row r="86" spans="1:12" ht="15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5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38</v>
      </c>
      <c r="E89" s="30"/>
      <c r="F89" s="31">
        <f>SUM(F82:F88)</f>
        <v>533</v>
      </c>
      <c r="G89" s="31">
        <f t="shared" ref="G89" si="40">SUM(G82:G88)</f>
        <v>19.09</v>
      </c>
      <c r="H89" s="31">
        <f t="shared" ref="H89" si="41">SUM(H82:H88)</f>
        <v>23.33</v>
      </c>
      <c r="I89" s="31">
        <f t="shared" ref="I89" si="42">SUM(I82:I88)</f>
        <v>78.56</v>
      </c>
      <c r="J89" s="31">
        <f t="shared" ref="J89" si="43">SUM(J82:J88)</f>
        <v>601</v>
      </c>
      <c r="K89" s="46"/>
      <c r="L89" s="31">
        <v>88</v>
      </c>
    </row>
    <row r="90" spans="1:12" ht="15">
      <c r="A90" s="32">
        <f>A82</f>
        <v>1</v>
      </c>
      <c r="B90" s="33">
        <f>B82</f>
        <v>5</v>
      </c>
      <c r="C90" s="34" t="s">
        <v>39</v>
      </c>
      <c r="D90" s="25" t="s">
        <v>40</v>
      </c>
      <c r="E90" s="23"/>
      <c r="F90" s="24"/>
      <c r="G90" s="24"/>
      <c r="H90" s="24"/>
      <c r="I90" s="24"/>
      <c r="J90" s="24"/>
      <c r="K90" s="45"/>
      <c r="L90" s="24"/>
    </row>
    <row r="91" spans="1:12" ht="13.5" customHeight="1">
      <c r="A91" s="19"/>
      <c r="B91" s="20"/>
      <c r="C91" s="21"/>
      <c r="D91" s="25" t="s">
        <v>41</v>
      </c>
      <c r="E91" s="23"/>
      <c r="F91" s="24"/>
      <c r="G91" s="24"/>
      <c r="H91" s="24"/>
      <c r="I91" s="24"/>
      <c r="J91" s="24"/>
      <c r="K91" s="45"/>
      <c r="L91" s="24"/>
    </row>
    <row r="92" spans="1:12" ht="15">
      <c r="A92" s="19"/>
      <c r="B92" s="20"/>
      <c r="C92" s="21"/>
      <c r="D92" s="25" t="s">
        <v>42</v>
      </c>
      <c r="E92" s="23"/>
      <c r="F92" s="24"/>
      <c r="G92" s="24"/>
      <c r="H92" s="24"/>
      <c r="I92" s="24"/>
      <c r="J92" s="24"/>
      <c r="K92" s="45"/>
      <c r="L92" s="24"/>
    </row>
    <row r="93" spans="1:12" ht="15">
      <c r="A93" s="19"/>
      <c r="B93" s="20"/>
      <c r="C93" s="21"/>
      <c r="D93" s="25" t="s">
        <v>43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44</v>
      </c>
      <c r="E94" s="23"/>
      <c r="F94" s="24"/>
      <c r="G94" s="24"/>
      <c r="H94" s="24"/>
      <c r="I94" s="24"/>
      <c r="J94" s="24"/>
      <c r="K94" s="45"/>
      <c r="L94" s="24"/>
    </row>
    <row r="95" spans="1:12" ht="15">
      <c r="A95" s="19"/>
      <c r="B95" s="20"/>
      <c r="C95" s="21"/>
      <c r="D95" s="25" t="s">
        <v>45</v>
      </c>
      <c r="E95" s="23"/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46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38</v>
      </c>
      <c r="E99" s="30"/>
      <c r="F99" s="31">
        <f>SUM(F90:F98)</f>
        <v>0</v>
      </c>
      <c r="G99" s="31">
        <f t="shared" ref="G99" si="44">SUM(G90:G98)</f>
        <v>0</v>
      </c>
      <c r="H99" s="31">
        <f t="shared" ref="H99" si="45">SUM(H90:H98)</f>
        <v>0</v>
      </c>
      <c r="I99" s="31">
        <f t="shared" ref="I99" si="46">SUM(I90:I98)</f>
        <v>0</v>
      </c>
      <c r="J99" s="31">
        <f t="shared" ref="J99:L99" si="47">SUM(J90:J98)</f>
        <v>0</v>
      </c>
      <c r="K99" s="46"/>
      <c r="L99" s="31">
        <f t="shared" si="47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47</v>
      </c>
      <c r="D100" s="54"/>
      <c r="E100" s="37"/>
      <c r="F100" s="38">
        <f>F89+F99</f>
        <v>533</v>
      </c>
      <c r="G100" s="38">
        <f t="shared" ref="G100" si="48">G89+G99</f>
        <v>19.09</v>
      </c>
      <c r="H100" s="38">
        <f t="shared" ref="H100" si="49">H89+H99</f>
        <v>23.33</v>
      </c>
      <c r="I100" s="38">
        <f t="shared" ref="I100" si="50">I89+I99</f>
        <v>78.56</v>
      </c>
      <c r="J100" s="38">
        <f t="shared" ref="J100:L100" si="51">J89+J99</f>
        <v>601</v>
      </c>
      <c r="K100" s="38"/>
      <c r="L100" s="38">
        <f t="shared" si="51"/>
        <v>88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70</v>
      </c>
      <c r="F101" s="18">
        <v>175</v>
      </c>
      <c r="G101" s="18">
        <v>8.8800000000000008</v>
      </c>
      <c r="H101" s="18">
        <v>13.63</v>
      </c>
      <c r="I101" s="18">
        <v>34.93</v>
      </c>
      <c r="J101" s="18">
        <v>305</v>
      </c>
      <c r="K101" s="44" t="s">
        <v>71</v>
      </c>
      <c r="L101" s="18">
        <v>39.869999999999997</v>
      </c>
    </row>
    <row r="102" spans="1:12" ht="18" customHeight="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5"/>
      <c r="L102" s="24"/>
    </row>
    <row r="103" spans="1:12" ht="12.75" customHeight="1">
      <c r="A103" s="19"/>
      <c r="B103" s="20"/>
      <c r="C103" s="21"/>
      <c r="D103" s="25" t="s">
        <v>29</v>
      </c>
      <c r="E103" s="23" t="s">
        <v>72</v>
      </c>
      <c r="F103" s="24">
        <v>215</v>
      </c>
      <c r="G103" s="24">
        <v>0.2</v>
      </c>
      <c r="H103" s="24">
        <v>0.05</v>
      </c>
      <c r="I103" s="24">
        <v>15.01</v>
      </c>
      <c r="J103" s="24">
        <v>57</v>
      </c>
      <c r="K103" s="45" t="s">
        <v>73</v>
      </c>
      <c r="L103" s="24">
        <v>3.38</v>
      </c>
    </row>
    <row r="104" spans="1:12" ht="15">
      <c r="A104" s="19"/>
      <c r="B104" s="20"/>
      <c r="C104" s="21"/>
      <c r="D104" s="25" t="s">
        <v>32</v>
      </c>
      <c r="E104" s="23" t="s">
        <v>33</v>
      </c>
      <c r="F104" s="24">
        <v>20</v>
      </c>
      <c r="G104" s="24">
        <v>1.5</v>
      </c>
      <c r="H104" s="24">
        <v>0.59</v>
      </c>
      <c r="I104" s="24">
        <v>10.27</v>
      </c>
      <c r="J104" s="24">
        <v>53</v>
      </c>
      <c r="K104" s="45" t="s">
        <v>34</v>
      </c>
      <c r="L104" s="24">
        <v>2.75</v>
      </c>
    </row>
    <row r="105" spans="1:12" ht="15">
      <c r="A105" s="19"/>
      <c r="B105" s="20"/>
      <c r="C105" s="21"/>
      <c r="D105" s="25" t="s">
        <v>35</v>
      </c>
      <c r="E105" s="23" t="s">
        <v>36</v>
      </c>
      <c r="F105" s="24">
        <v>200</v>
      </c>
      <c r="G105" s="24">
        <v>5.6</v>
      </c>
      <c r="H105" s="24">
        <v>6.4</v>
      </c>
      <c r="I105" s="24">
        <v>19.399999999999999</v>
      </c>
      <c r="J105" s="24">
        <v>158</v>
      </c>
      <c r="K105" s="45" t="s">
        <v>37</v>
      </c>
      <c r="L105" s="24">
        <v>42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38</v>
      </c>
      <c r="E108" s="30"/>
      <c r="F108" s="31">
        <f>SUM(F101:F107)</f>
        <v>610</v>
      </c>
      <c r="G108" s="31">
        <f t="shared" ref="G108:J108" si="52">SUM(G101:G107)</f>
        <v>16.18</v>
      </c>
      <c r="H108" s="31">
        <f t="shared" si="52"/>
        <v>20.67</v>
      </c>
      <c r="I108" s="31">
        <f t="shared" si="52"/>
        <v>79.61</v>
      </c>
      <c r="J108" s="31">
        <f t="shared" si="52"/>
        <v>573</v>
      </c>
      <c r="K108" s="46"/>
      <c r="L108" s="31">
        <f t="shared" ref="L108" si="53">SUM(L101:L107)</f>
        <v>88</v>
      </c>
    </row>
    <row r="109" spans="1:12" ht="15">
      <c r="A109" s="32">
        <f>A101</f>
        <v>2</v>
      </c>
      <c r="B109" s="33">
        <f>B101</f>
        <v>1</v>
      </c>
      <c r="C109" s="34" t="s">
        <v>39</v>
      </c>
      <c r="D109" s="25" t="s">
        <v>40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41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>
      <c r="A111" s="19"/>
      <c r="B111" s="20"/>
      <c r="C111" s="21"/>
      <c r="D111" s="25" t="s">
        <v>42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44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>
      <c r="A114" s="19"/>
      <c r="B114" s="20"/>
      <c r="C114" s="21"/>
      <c r="D114" s="25" t="s">
        <v>45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>
      <c r="A115" s="19"/>
      <c r="B115" s="20"/>
      <c r="C115" s="21"/>
      <c r="D115" s="25" t="s">
        <v>46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38</v>
      </c>
      <c r="E118" s="30"/>
      <c r="F118" s="31">
        <f>SUM(F109:F117)</f>
        <v>0</v>
      </c>
      <c r="G118" s="31">
        <f t="shared" ref="G118:J118" si="54">SUM(G109:G117)</f>
        <v>0</v>
      </c>
      <c r="H118" s="31">
        <f t="shared" si="54"/>
        <v>0</v>
      </c>
      <c r="I118" s="31">
        <f t="shared" si="54"/>
        <v>0</v>
      </c>
      <c r="J118" s="31">
        <f t="shared" si="54"/>
        <v>0</v>
      </c>
      <c r="K118" s="46"/>
      <c r="L118" s="31">
        <f t="shared" ref="L118" si="55">SUM(L109:L117)</f>
        <v>0</v>
      </c>
    </row>
    <row r="119" spans="1:12" ht="15">
      <c r="A119" s="35">
        <f>A101</f>
        <v>2</v>
      </c>
      <c r="B119" s="36">
        <f>B101</f>
        <v>1</v>
      </c>
      <c r="C119" s="53" t="s">
        <v>47</v>
      </c>
      <c r="D119" s="54"/>
      <c r="E119" s="37"/>
      <c r="F119" s="38">
        <f>F108+F118</f>
        <v>610</v>
      </c>
      <c r="G119" s="38">
        <f t="shared" ref="G119" si="56">G108+G118</f>
        <v>16.18</v>
      </c>
      <c r="H119" s="38">
        <f t="shared" ref="H119" si="57">H108+H118</f>
        <v>20.67</v>
      </c>
      <c r="I119" s="38">
        <f t="shared" ref="I119" si="58">I108+I118</f>
        <v>79.61</v>
      </c>
      <c r="J119" s="38">
        <f t="shared" ref="J119:L119" si="59">J108+J118</f>
        <v>573</v>
      </c>
      <c r="K119" s="38"/>
      <c r="L119" s="38">
        <f t="shared" si="59"/>
        <v>88</v>
      </c>
    </row>
    <row r="120" spans="1:12" ht="38.25" customHeight="1">
      <c r="A120" s="39">
        <v>2</v>
      </c>
      <c r="B120" s="20">
        <v>2</v>
      </c>
      <c r="C120" s="15" t="s">
        <v>25</v>
      </c>
      <c r="D120" s="16" t="s">
        <v>26</v>
      </c>
      <c r="E120" s="17" t="s">
        <v>74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4" t="s">
        <v>75</v>
      </c>
      <c r="L120" s="18">
        <v>75.84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5"/>
      <c r="L121" s="24"/>
    </row>
    <row r="122" spans="1:12" ht="15">
      <c r="A122" s="39"/>
      <c r="B122" s="20"/>
      <c r="C122" s="21"/>
      <c r="D122" s="25" t="s">
        <v>29</v>
      </c>
      <c r="E122" s="23" t="s">
        <v>72</v>
      </c>
      <c r="F122" s="24">
        <v>215</v>
      </c>
      <c r="G122" s="24">
        <v>0.2</v>
      </c>
      <c r="H122" s="24">
        <v>0.05</v>
      </c>
      <c r="I122" s="24">
        <v>15.01</v>
      </c>
      <c r="J122" s="24">
        <v>57</v>
      </c>
      <c r="K122" s="45" t="s">
        <v>73</v>
      </c>
      <c r="L122" s="24">
        <v>3.38</v>
      </c>
    </row>
    <row r="123" spans="1:12" ht="15">
      <c r="A123" s="39"/>
      <c r="B123" s="20"/>
      <c r="C123" s="21"/>
      <c r="D123" s="25" t="s">
        <v>32</v>
      </c>
      <c r="E123" s="23" t="s">
        <v>33</v>
      </c>
      <c r="F123" s="24">
        <v>26</v>
      </c>
      <c r="G123" s="24">
        <v>1.95</v>
      </c>
      <c r="H123" s="24">
        <v>0.77</v>
      </c>
      <c r="I123" s="24">
        <v>13.35</v>
      </c>
      <c r="J123" s="24">
        <v>68</v>
      </c>
      <c r="K123" s="45" t="s">
        <v>34</v>
      </c>
      <c r="L123" s="24">
        <v>3.58</v>
      </c>
    </row>
    <row r="124" spans="1:12" ht="15">
      <c r="A124" s="39"/>
      <c r="B124" s="20"/>
      <c r="C124" s="21"/>
      <c r="D124" s="25" t="s">
        <v>53</v>
      </c>
      <c r="E124" s="23" t="s">
        <v>59</v>
      </c>
      <c r="F124" s="24">
        <v>20</v>
      </c>
      <c r="G124" s="24">
        <v>1.68</v>
      </c>
      <c r="H124" s="24">
        <v>1.72</v>
      </c>
      <c r="I124" s="24">
        <v>13.8</v>
      </c>
      <c r="J124" s="24">
        <v>78</v>
      </c>
      <c r="K124" s="45" t="s">
        <v>34</v>
      </c>
      <c r="L124" s="24">
        <v>5.2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38</v>
      </c>
      <c r="E127" s="30"/>
      <c r="F127" s="31">
        <f>SUM(F120:F126)</f>
        <v>531</v>
      </c>
      <c r="G127" s="31">
        <f t="shared" ref="G127:J127" si="60">SUM(G120:G126)</f>
        <v>22.01</v>
      </c>
      <c r="H127" s="31">
        <f t="shared" si="60"/>
        <v>30.38</v>
      </c>
      <c r="I127" s="31">
        <f t="shared" si="60"/>
        <v>95.59</v>
      </c>
      <c r="J127" s="31">
        <f t="shared" si="60"/>
        <v>768</v>
      </c>
      <c r="K127" s="46"/>
      <c r="L127" s="31">
        <f t="shared" ref="L127" si="61">SUM(L120:L126)</f>
        <v>88</v>
      </c>
    </row>
    <row r="128" spans="1:12" ht="15">
      <c r="A128" s="33">
        <f>A120</f>
        <v>2</v>
      </c>
      <c r="B128" s="33">
        <f>B120</f>
        <v>2</v>
      </c>
      <c r="C128" s="34" t="s">
        <v>39</v>
      </c>
      <c r="D128" s="25" t="s">
        <v>40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41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>
      <c r="A130" s="39"/>
      <c r="B130" s="20"/>
      <c r="C130" s="21"/>
      <c r="D130" s="25" t="s">
        <v>42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>
      <c r="A131" s="39"/>
      <c r="B131" s="20"/>
      <c r="C131" s="21"/>
      <c r="D131" s="25" t="s">
        <v>43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44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>
      <c r="A133" s="39"/>
      <c r="B133" s="20"/>
      <c r="C133" s="21"/>
      <c r="D133" s="25" t="s">
        <v>45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>
      <c r="A134" s="39"/>
      <c r="B134" s="20"/>
      <c r="C134" s="21"/>
      <c r="D134" s="25" t="s">
        <v>46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38</v>
      </c>
      <c r="E137" s="30"/>
      <c r="F137" s="31">
        <f>SUM(F128:F136)</f>
        <v>0</v>
      </c>
      <c r="G137" s="31">
        <f t="shared" ref="G137:J137" si="62">SUM(G128:G136)</f>
        <v>0</v>
      </c>
      <c r="H137" s="31">
        <f t="shared" si="62"/>
        <v>0</v>
      </c>
      <c r="I137" s="31">
        <f t="shared" si="62"/>
        <v>0</v>
      </c>
      <c r="J137" s="31">
        <f t="shared" si="62"/>
        <v>0</v>
      </c>
      <c r="K137" s="46"/>
      <c r="L137" s="31">
        <f t="shared" ref="L137" si="63">SUM(L128:L136)</f>
        <v>0</v>
      </c>
    </row>
    <row r="138" spans="1:12" ht="15">
      <c r="A138" s="41">
        <f>A120</f>
        <v>2</v>
      </c>
      <c r="B138" s="41">
        <f>B120</f>
        <v>2</v>
      </c>
      <c r="C138" s="53" t="s">
        <v>47</v>
      </c>
      <c r="D138" s="54"/>
      <c r="E138" s="37"/>
      <c r="F138" s="38">
        <f>F127+F137</f>
        <v>531</v>
      </c>
      <c r="G138" s="38">
        <f t="shared" ref="G138" si="64">G127+G137</f>
        <v>22.01</v>
      </c>
      <c r="H138" s="38">
        <f t="shared" ref="H138" si="65">H127+H137</f>
        <v>30.38</v>
      </c>
      <c r="I138" s="38">
        <f t="shared" ref="I138" si="66">I127+I137</f>
        <v>95.59</v>
      </c>
      <c r="J138" s="38">
        <f t="shared" ref="J138:L138" si="67">J127+J137</f>
        <v>768</v>
      </c>
      <c r="K138" s="38"/>
      <c r="L138" s="38">
        <f t="shared" si="67"/>
        <v>88</v>
      </c>
    </row>
    <row r="139" spans="1:12" ht="25.5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4" t="s">
        <v>77</v>
      </c>
      <c r="L139" s="18">
        <v>56.95</v>
      </c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5"/>
      <c r="L140" s="24"/>
    </row>
    <row r="141" spans="1:12" ht="15">
      <c r="A141" s="19"/>
      <c r="B141" s="20"/>
      <c r="C141" s="21"/>
      <c r="D141" s="25" t="s">
        <v>29</v>
      </c>
      <c r="E141" s="23" t="s">
        <v>78</v>
      </c>
      <c r="F141" s="24">
        <v>200</v>
      </c>
      <c r="G141" s="24">
        <v>0.32</v>
      </c>
      <c r="H141" s="24">
        <v>0</v>
      </c>
      <c r="I141" s="24">
        <v>35.799999999999997</v>
      </c>
      <c r="J141" s="24">
        <v>98</v>
      </c>
      <c r="K141" s="45" t="s">
        <v>79</v>
      </c>
      <c r="L141" s="24">
        <v>14.3</v>
      </c>
    </row>
    <row r="142" spans="1:12" ht="15.75" customHeight="1">
      <c r="A142" s="19"/>
      <c r="B142" s="20"/>
      <c r="C142" s="21"/>
      <c r="D142" s="25" t="s">
        <v>32</v>
      </c>
      <c r="E142" s="23" t="s">
        <v>52</v>
      </c>
      <c r="F142" s="24">
        <v>28</v>
      </c>
      <c r="G142" s="24">
        <v>2.74</v>
      </c>
      <c r="H142" s="24">
        <v>0.47</v>
      </c>
      <c r="I142" s="24">
        <v>17.22</v>
      </c>
      <c r="J142" s="24">
        <v>58</v>
      </c>
      <c r="K142" s="45" t="s">
        <v>34</v>
      </c>
      <c r="L142" s="24">
        <v>4.29</v>
      </c>
    </row>
    <row r="143" spans="1:12" ht="15">
      <c r="A143" s="19"/>
      <c r="B143" s="20"/>
      <c r="C143" s="21"/>
      <c r="D143" s="25" t="s">
        <v>53</v>
      </c>
      <c r="E143" s="23" t="s">
        <v>54</v>
      </c>
      <c r="F143" s="24">
        <v>56</v>
      </c>
      <c r="G143" s="24">
        <v>3.24</v>
      </c>
      <c r="H143" s="24">
        <v>1.56</v>
      </c>
      <c r="I143" s="24">
        <v>42.96</v>
      </c>
      <c r="J143" s="24">
        <v>197</v>
      </c>
      <c r="K143" s="45" t="s">
        <v>34</v>
      </c>
      <c r="L143" s="24">
        <v>12.46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5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38</v>
      </c>
      <c r="E146" s="30"/>
      <c r="F146" s="31">
        <f>SUM(F139:F145)</f>
        <v>524</v>
      </c>
      <c r="G146" s="31">
        <f t="shared" ref="G146:J146" si="68">SUM(G139:G145)</f>
        <v>17.54</v>
      </c>
      <c r="H146" s="31">
        <f t="shared" si="68"/>
        <v>30.86</v>
      </c>
      <c r="I146" s="31">
        <f t="shared" si="68"/>
        <v>147.61000000000001</v>
      </c>
      <c r="J146" s="31">
        <f t="shared" si="68"/>
        <v>820</v>
      </c>
      <c r="K146" s="46"/>
      <c r="L146" s="31">
        <f t="shared" ref="L146" si="69">SUM(L139:L145)</f>
        <v>88</v>
      </c>
    </row>
    <row r="147" spans="1:12" ht="15">
      <c r="A147" s="32">
        <f>A139</f>
        <v>2</v>
      </c>
      <c r="B147" s="33">
        <f>B139</f>
        <v>3</v>
      </c>
      <c r="C147" s="34" t="s">
        <v>39</v>
      </c>
      <c r="D147" s="25" t="s">
        <v>40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41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>
      <c r="A149" s="19"/>
      <c r="B149" s="20"/>
      <c r="C149" s="21"/>
      <c r="D149" s="25" t="s">
        <v>42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>
      <c r="A150" s="19"/>
      <c r="B150" s="20"/>
      <c r="C150" s="21"/>
      <c r="D150" s="25" t="s">
        <v>43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44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>
      <c r="A152" s="19"/>
      <c r="B152" s="20"/>
      <c r="C152" s="21"/>
      <c r="D152" s="25" t="s">
        <v>45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>
      <c r="A153" s="19"/>
      <c r="B153" s="20"/>
      <c r="C153" s="21"/>
      <c r="D153" s="25" t="s">
        <v>46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38</v>
      </c>
      <c r="E156" s="30"/>
      <c r="F156" s="31">
        <f>SUM(F147:F155)</f>
        <v>0</v>
      </c>
      <c r="G156" s="31">
        <f t="shared" ref="G156:J156" si="70">SUM(G147:G155)</f>
        <v>0</v>
      </c>
      <c r="H156" s="31">
        <f t="shared" si="70"/>
        <v>0</v>
      </c>
      <c r="I156" s="31">
        <f t="shared" si="70"/>
        <v>0</v>
      </c>
      <c r="J156" s="31">
        <f t="shared" si="70"/>
        <v>0</v>
      </c>
      <c r="K156" s="46"/>
      <c r="L156" s="31">
        <f t="shared" ref="L156" si="71">SUM(L147:L155)</f>
        <v>0</v>
      </c>
    </row>
    <row r="157" spans="1:12" ht="15">
      <c r="A157" s="35">
        <f>A139</f>
        <v>2</v>
      </c>
      <c r="B157" s="36">
        <f>B139</f>
        <v>3</v>
      </c>
      <c r="C157" s="53" t="s">
        <v>47</v>
      </c>
      <c r="D157" s="54"/>
      <c r="E157" s="37"/>
      <c r="F157" s="38">
        <f>F146+F156</f>
        <v>524</v>
      </c>
      <c r="G157" s="38">
        <f t="shared" ref="G157" si="72">G146+G156</f>
        <v>17.54</v>
      </c>
      <c r="H157" s="38">
        <f t="shared" ref="H157" si="73">H146+H156</f>
        <v>30.86</v>
      </c>
      <c r="I157" s="38">
        <f t="shared" ref="I157" si="74">I146+I156</f>
        <v>147.61000000000001</v>
      </c>
      <c r="J157" s="38">
        <f t="shared" ref="J157:L157" si="75">J146+J156</f>
        <v>820</v>
      </c>
      <c r="K157" s="38"/>
      <c r="L157" s="38">
        <f t="shared" si="75"/>
        <v>88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80</v>
      </c>
      <c r="F158" s="18">
        <v>170</v>
      </c>
      <c r="G158" s="18">
        <v>8.4499999999999993</v>
      </c>
      <c r="H158" s="18">
        <v>7.98</v>
      </c>
      <c r="I158" s="18">
        <v>53.62</v>
      </c>
      <c r="J158" s="18">
        <v>328</v>
      </c>
      <c r="K158" s="44" t="s">
        <v>81</v>
      </c>
      <c r="L158" s="18">
        <v>46.51</v>
      </c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5"/>
      <c r="L159" s="24"/>
    </row>
    <row r="160" spans="1:12" ht="15">
      <c r="A160" s="19"/>
      <c r="B160" s="20"/>
      <c r="C160" s="21"/>
      <c r="D160" s="25" t="s">
        <v>29</v>
      </c>
      <c r="E160" s="23" t="s">
        <v>82</v>
      </c>
      <c r="F160" s="24">
        <v>200</v>
      </c>
      <c r="G160" s="24">
        <v>0.4</v>
      </c>
      <c r="H160" s="24">
        <v>0</v>
      </c>
      <c r="I160" s="24">
        <v>23.6</v>
      </c>
      <c r="J160" s="24">
        <v>94</v>
      </c>
      <c r="K160" s="45" t="s">
        <v>83</v>
      </c>
      <c r="L160" s="24">
        <v>13.37</v>
      </c>
    </row>
    <row r="161" spans="1:12" ht="15">
      <c r="A161" s="19"/>
      <c r="B161" s="20"/>
      <c r="C161" s="21"/>
      <c r="D161" s="25" t="s">
        <v>32</v>
      </c>
      <c r="E161" s="23" t="s">
        <v>33</v>
      </c>
      <c r="F161" s="24">
        <v>32</v>
      </c>
      <c r="G161" s="24">
        <v>2.31</v>
      </c>
      <c r="H161" s="24">
        <v>0.91</v>
      </c>
      <c r="I161" s="24">
        <v>15.79</v>
      </c>
      <c r="J161" s="24">
        <v>84</v>
      </c>
      <c r="K161" s="45" t="s">
        <v>34</v>
      </c>
      <c r="L161" s="24">
        <v>4.28</v>
      </c>
    </row>
    <row r="162" spans="1:12" ht="15">
      <c r="A162" s="19"/>
      <c r="B162" s="20"/>
      <c r="C162" s="21"/>
      <c r="D162" s="25" t="s">
        <v>63</v>
      </c>
      <c r="E162" s="23" t="s">
        <v>84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47</v>
      </c>
      <c r="K162" s="45" t="s">
        <v>65</v>
      </c>
      <c r="L162" s="24">
        <v>23.84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5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26"/>
      <c r="B165" s="27"/>
      <c r="C165" s="28"/>
      <c r="D165" s="29" t="s">
        <v>38</v>
      </c>
      <c r="E165" s="30"/>
      <c r="F165" s="31">
        <f>SUM(F158:F164)</f>
        <v>502</v>
      </c>
      <c r="G165" s="31">
        <f t="shared" ref="G165:J165" si="76">SUM(G158:G164)</f>
        <v>11.56</v>
      </c>
      <c r="H165" s="31">
        <f t="shared" si="76"/>
        <v>9.2899999999999991</v>
      </c>
      <c r="I165" s="31">
        <f t="shared" si="76"/>
        <v>102.81</v>
      </c>
      <c r="J165" s="31">
        <f t="shared" si="76"/>
        <v>553</v>
      </c>
      <c r="K165" s="46"/>
      <c r="L165" s="31">
        <f t="shared" ref="L165" si="77">SUM(L158:L164)</f>
        <v>88</v>
      </c>
    </row>
    <row r="166" spans="1:12" ht="15">
      <c r="A166" s="32">
        <f>A158</f>
        <v>2</v>
      </c>
      <c r="B166" s="33">
        <f>B158</f>
        <v>4</v>
      </c>
      <c r="C166" s="34" t="s">
        <v>39</v>
      </c>
      <c r="D166" s="25" t="s">
        <v>40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>
      <c r="A167" s="19"/>
      <c r="B167" s="20"/>
      <c r="C167" s="21"/>
      <c r="D167" s="25" t="s">
        <v>41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>
      <c r="A168" s="19"/>
      <c r="B168" s="20"/>
      <c r="C168" s="21"/>
      <c r="D168" s="25" t="s">
        <v>42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44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>
      <c r="A171" s="19"/>
      <c r="B171" s="20"/>
      <c r="C171" s="21"/>
      <c r="D171" s="25" t="s">
        <v>45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>
      <c r="A172" s="19"/>
      <c r="B172" s="20"/>
      <c r="C172" s="21"/>
      <c r="D172" s="25" t="s">
        <v>46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38</v>
      </c>
      <c r="E175" s="30"/>
      <c r="F175" s="31">
        <f>SUM(F166:F174)</f>
        <v>0</v>
      </c>
      <c r="G175" s="31">
        <f t="shared" ref="G175:J175" si="78">SUM(G166:G174)</f>
        <v>0</v>
      </c>
      <c r="H175" s="31">
        <f t="shared" si="78"/>
        <v>0</v>
      </c>
      <c r="I175" s="31">
        <f t="shared" si="78"/>
        <v>0</v>
      </c>
      <c r="J175" s="31">
        <f t="shared" si="78"/>
        <v>0</v>
      </c>
      <c r="K175" s="46"/>
      <c r="L175" s="31">
        <f t="shared" ref="L175" si="79">SUM(L166:L174)</f>
        <v>0</v>
      </c>
    </row>
    <row r="176" spans="1:12" ht="15">
      <c r="A176" s="35">
        <f>A158</f>
        <v>2</v>
      </c>
      <c r="B176" s="36">
        <f>B158</f>
        <v>4</v>
      </c>
      <c r="C176" s="53" t="s">
        <v>47</v>
      </c>
      <c r="D176" s="54"/>
      <c r="E176" s="37"/>
      <c r="F176" s="38">
        <f>F165+F175</f>
        <v>502</v>
      </c>
      <c r="G176" s="38">
        <f t="shared" ref="G176" si="80">G165+G175</f>
        <v>11.56</v>
      </c>
      <c r="H176" s="38">
        <f t="shared" ref="H176" si="81">H165+H175</f>
        <v>9.2899999999999991</v>
      </c>
      <c r="I176" s="38">
        <f t="shared" ref="I176" si="82">I165+I175</f>
        <v>102.81</v>
      </c>
      <c r="J176" s="38">
        <f t="shared" ref="J176:L176" si="83">J165+J175</f>
        <v>553</v>
      </c>
      <c r="K176" s="38"/>
      <c r="L176" s="38">
        <f t="shared" si="83"/>
        <v>88</v>
      </c>
    </row>
    <row r="177" spans="1:12" ht="38.25">
      <c r="A177" s="13">
        <v>2</v>
      </c>
      <c r="B177" s="14">
        <v>5</v>
      </c>
      <c r="C177" s="15" t="s">
        <v>25</v>
      </c>
      <c r="D177" s="16" t="s">
        <v>26</v>
      </c>
      <c r="E177" s="17" t="s">
        <v>85</v>
      </c>
      <c r="F177" s="18">
        <v>280</v>
      </c>
      <c r="G177" s="18">
        <v>16.850000000000001</v>
      </c>
      <c r="H177" s="18">
        <v>22.95</v>
      </c>
      <c r="I177" s="18">
        <v>51.04</v>
      </c>
      <c r="J177" s="18">
        <v>480</v>
      </c>
      <c r="K177" s="44" t="s">
        <v>86</v>
      </c>
      <c r="L177" s="18">
        <v>78.900000000000006</v>
      </c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5"/>
      <c r="L178" s="24"/>
    </row>
    <row r="179" spans="1:12" ht="15">
      <c r="A179" s="19"/>
      <c r="B179" s="20"/>
      <c r="C179" s="21"/>
      <c r="D179" s="25" t="s">
        <v>29</v>
      </c>
      <c r="E179" s="23" t="s">
        <v>68</v>
      </c>
      <c r="F179" s="24">
        <v>222</v>
      </c>
      <c r="G179" s="24">
        <v>0.26</v>
      </c>
      <c r="H179" s="24">
        <v>0.05</v>
      </c>
      <c r="I179" s="24">
        <v>15.22</v>
      </c>
      <c r="J179" s="24">
        <v>59</v>
      </c>
      <c r="K179" s="45" t="s">
        <v>69</v>
      </c>
      <c r="L179" s="24">
        <v>5.96</v>
      </c>
    </row>
    <row r="180" spans="1:12" ht="15">
      <c r="A180" s="19"/>
      <c r="B180" s="20"/>
      <c r="C180" s="21"/>
      <c r="D180" s="25" t="s">
        <v>32</v>
      </c>
      <c r="E180" s="23" t="s">
        <v>58</v>
      </c>
      <c r="F180" s="24">
        <v>30</v>
      </c>
      <c r="G180" s="24">
        <v>1.98</v>
      </c>
      <c r="H180" s="24">
        <v>0.33</v>
      </c>
      <c r="I180" s="24">
        <v>12.3</v>
      </c>
      <c r="J180" s="24">
        <v>62</v>
      </c>
      <c r="K180" s="45" t="s">
        <v>34</v>
      </c>
      <c r="L180" s="24">
        <v>3.14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5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5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38</v>
      </c>
      <c r="E184" s="30"/>
      <c r="F184" s="31">
        <f>SUM(F177:F182)</f>
        <v>532</v>
      </c>
      <c r="G184" s="31">
        <f t="shared" ref="G184:J184" si="84">SUM(G177:G183)</f>
        <v>19.09</v>
      </c>
      <c r="H184" s="31">
        <f t="shared" si="84"/>
        <v>23.33</v>
      </c>
      <c r="I184" s="31">
        <f t="shared" si="84"/>
        <v>78.56</v>
      </c>
      <c r="J184" s="31">
        <f t="shared" si="84"/>
        <v>601</v>
      </c>
      <c r="K184" s="46"/>
      <c r="L184" s="31">
        <f t="shared" ref="L184" si="85">SUM(L177:L183)</f>
        <v>88</v>
      </c>
    </row>
    <row r="185" spans="1:12" ht="15">
      <c r="A185" s="32">
        <f>A177</f>
        <v>2</v>
      </c>
      <c r="B185" s="33">
        <f>B177</f>
        <v>5</v>
      </c>
      <c r="C185" s="34" t="s">
        <v>39</v>
      </c>
      <c r="D185" s="25" t="s">
        <v>40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41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>
      <c r="A187" s="19"/>
      <c r="B187" s="20"/>
      <c r="C187" s="21"/>
      <c r="D187" s="25" t="s">
        <v>42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44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>
      <c r="A190" s="19"/>
      <c r="B190" s="20"/>
      <c r="C190" s="21"/>
      <c r="D190" s="25" t="s">
        <v>45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>
      <c r="A191" s="19"/>
      <c r="B191" s="20"/>
      <c r="C191" s="21"/>
      <c r="D191" s="25" t="s">
        <v>46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38</v>
      </c>
      <c r="E194" s="30"/>
      <c r="F194" s="31">
        <f>SUM(F185:F193)</f>
        <v>0</v>
      </c>
      <c r="G194" s="31">
        <f t="shared" ref="G194:J194" si="86">SUM(G185:G193)</f>
        <v>0</v>
      </c>
      <c r="H194" s="31">
        <f t="shared" si="86"/>
        <v>0</v>
      </c>
      <c r="I194" s="31">
        <f t="shared" si="86"/>
        <v>0</v>
      </c>
      <c r="J194" s="31">
        <f t="shared" si="86"/>
        <v>0</v>
      </c>
      <c r="K194" s="46"/>
      <c r="L194" s="31">
        <f t="shared" ref="L194" si="87">SUM(L185:L193)</f>
        <v>0</v>
      </c>
    </row>
    <row r="195" spans="1:12" ht="15">
      <c r="A195" s="35">
        <f>A177</f>
        <v>2</v>
      </c>
      <c r="B195" s="36">
        <f>B177</f>
        <v>5</v>
      </c>
      <c r="C195" s="53" t="s">
        <v>47</v>
      </c>
      <c r="D195" s="54"/>
      <c r="E195" s="37"/>
      <c r="F195" s="38">
        <f>F184+F194</f>
        <v>532</v>
      </c>
      <c r="G195" s="38">
        <f t="shared" ref="G195" si="88">G184+G194</f>
        <v>19.09</v>
      </c>
      <c r="H195" s="38">
        <f t="shared" ref="H195" si="89">H184+H194</f>
        <v>23.33</v>
      </c>
      <c r="I195" s="38">
        <f t="shared" ref="I195" si="90">I184+I194</f>
        <v>78.56</v>
      </c>
      <c r="J195" s="38">
        <f t="shared" ref="J195:L195" si="91">J184+J194</f>
        <v>601</v>
      </c>
      <c r="K195" s="38"/>
      <c r="L195" s="38">
        <f t="shared" si="91"/>
        <v>88</v>
      </c>
    </row>
    <row r="196" spans="1:12">
      <c r="A196" s="47"/>
      <c r="B196" s="48"/>
      <c r="C196" s="55" t="s">
        <v>87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49">
        <f t="shared" ref="G196:J196" si="92">(G24+G43+G62+G81+G100+G119+G138+G157+G176+G195)/(IF(G24=0,0,1)+IF(G43=0,0,1)+IF(G62=0,0,1)+IF(G81=0,0,1)+IF(G100=0,0,1)+IF(G119=0,0,1)+IF(G138=0,0,1)+IF(G157=0,0,1)+IF(G176=0,0,1)+IF(G195=0,0,1))</f>
        <v>16.939</v>
      </c>
      <c r="H196" s="49">
        <f t="shared" si="92"/>
        <v>21.774999999999999</v>
      </c>
      <c r="I196" s="49">
        <f t="shared" si="92"/>
        <v>94.715999999999994</v>
      </c>
      <c r="J196" s="49">
        <f t="shared" si="92"/>
        <v>623.79999999999995</v>
      </c>
      <c r="K196" s="49"/>
      <c r="L196" s="49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FH17956</cp:lastModifiedBy>
  <cp:lastPrinted>2024-09-07T05:21:00Z</cp:lastPrinted>
  <dcterms:created xsi:type="dcterms:W3CDTF">2022-05-16T14:23:00Z</dcterms:created>
  <dcterms:modified xsi:type="dcterms:W3CDTF">2025-01-21T11:16:41Z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